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1016"/>
  </bookViews>
  <sheets>
    <sheet name="Лист1" sheetId="1" r:id="rId1"/>
    <sheet name="Лист2" sheetId="2" r:id="rId2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J62" i="1" l="1"/>
  <c r="G157" i="1"/>
  <c r="J195" i="1"/>
  <c r="L195" i="1"/>
  <c r="H100" i="1"/>
  <c r="I157" i="1"/>
  <c r="J157" i="1"/>
  <c r="G119" i="1"/>
  <c r="I24" i="1"/>
  <c r="J24" i="1"/>
  <c r="F43" i="1"/>
  <c r="J81" i="1"/>
  <c r="F100" i="1"/>
  <c r="L24" i="1"/>
  <c r="G43" i="1"/>
  <c r="H43" i="1"/>
  <c r="I43" i="1"/>
  <c r="J43" i="1"/>
  <c r="J100" i="1"/>
  <c r="F119" i="1"/>
  <c r="L43" i="1"/>
  <c r="L100" i="1"/>
  <c r="H176" i="1"/>
  <c r="I119" i="1"/>
  <c r="J119" i="1"/>
  <c r="G81" i="1"/>
  <c r="H138" i="1"/>
  <c r="I81" i="1"/>
  <c r="L62" i="1"/>
  <c r="F176" i="1"/>
  <c r="G176" i="1"/>
  <c r="I176" i="1"/>
  <c r="J176" i="1"/>
  <c r="J138" i="1"/>
  <c r="G138" i="1"/>
  <c r="F138" i="1"/>
  <c r="L138" i="1"/>
  <c r="L157" i="1"/>
  <c r="H119" i="1"/>
  <c r="L119" i="1"/>
  <c r="F62" i="1"/>
  <c r="H62" i="1"/>
  <c r="G62" i="1"/>
  <c r="I62" i="1"/>
  <c r="I195" i="1"/>
  <c r="L196" i="1" l="1"/>
  <c r="H196" i="1"/>
  <c r="G196" i="1"/>
  <c r="J196" i="1"/>
  <c r="F196" i="1"/>
  <c r="I196" i="1"/>
</calcChain>
</file>

<file path=xl/sharedStrings.xml><?xml version="1.0" encoding="utf-8"?>
<sst xmlns="http://schemas.openxmlformats.org/spreadsheetml/2006/main" count="228" uniqueCount="65">
  <si>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</si>
  <si>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</si>
  <si>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</si>
  <si>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</si>
  <si>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</si>
  <si>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</si>
  <si>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</si>
  <si>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</si>
  <si>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</si>
  <si>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</si>
  <si>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</si>
  <si>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</si>
  <si>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</si>
  <si>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</si>
  <si>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</si>
  <si>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</si>
  <si>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</si>
  <si>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</si>
  <si>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</si>
  <si>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</si>
  <si>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</si>
  <si>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</si>
  <si>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</si>
  <si>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</si>
  <si>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</si>
  <si>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</si>
  <si>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</si>
  <si>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</si>
  <si>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</si>
  <si>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</si>
  <si>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</si>
  <si>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</si>
  <si>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</si>
  <si>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</si>
  <si>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</si>
  <si>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</si>
  <si>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</si>
  <si>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</si>
  <si>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</si>
  <si>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Стабенская СШ</t>
  </si>
  <si>
    <t xml:space="preserve">Левшин </t>
  </si>
  <si>
    <t>Директор школы</t>
  </si>
  <si>
    <t>Компот из сухофруктов</t>
  </si>
  <si>
    <t>Хлеб пшеничный</t>
  </si>
  <si>
    <t>Каша гречневая рассыпчатая</t>
  </si>
  <si>
    <t>Гуляш</t>
  </si>
  <si>
    <t>Чай с сахаром</t>
  </si>
  <si>
    <t>Каша молочная ячневая (жидкая) с сахаром и маслом</t>
  </si>
  <si>
    <t>Кофейный напиток с молоком</t>
  </si>
  <si>
    <t>Яблоко</t>
  </si>
  <si>
    <t>Картофельное пюре</t>
  </si>
  <si>
    <t>Котлета рубленная из птицы</t>
  </si>
  <si>
    <t>Запеканка из творога</t>
  </si>
  <si>
    <t>Каша вязкая молочная пшенная</t>
  </si>
  <si>
    <t>Какао с молоком</t>
  </si>
  <si>
    <t>Плов из птицы или кролика</t>
  </si>
  <si>
    <t>Рагу из свинины</t>
  </si>
  <si>
    <t>Кисель плодово-ягодный (из концетрата)</t>
  </si>
  <si>
    <t xml:space="preserve">Макаронные изделия отварные </t>
  </si>
  <si>
    <t>Чай с сахаром и лимоном</t>
  </si>
  <si>
    <t>Капуста тушеная (свежая)</t>
  </si>
  <si>
    <t>Филе птицы отварное с маслом</t>
  </si>
  <si>
    <t>Хлеб Дарницкий</t>
  </si>
  <si>
    <t>Батон Подмосковный</t>
  </si>
  <si>
    <t>Макароны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</si>
</sst>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G146" sqref="G14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11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56</v>
      </c>
      <c r="F6" s="43">
        <v>150</v>
      </c>
      <c r="G6" s="43">
        <v>9.74</v>
      </c>
      <c r="H6" s="43">
        <v>26</v>
      </c>
      <c r="I6" s="43">
        <v>14.35</v>
      </c>
      <c r="J6" s="43">
        <v>315.39999999999998</v>
      </c>
      <c r="K6" s="44">
        <v>263</v>
      </c>
      <c r="L6" s="43">
        <v>53.06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0.05</v>
      </c>
      <c r="I8" s="43">
        <v>15.01</v>
      </c>
      <c r="J8" s="43">
        <v>57</v>
      </c>
      <c r="K8" s="44">
        <v>433</v>
      </c>
      <c r="L8" s="43">
        <v>2.0099999999999998</v>
      </c>
    </row>
    <row r="9" spans="1:12" ht="14.4" x14ac:dyDescent="0.3">
      <c r="A9" s="23"/>
      <c r="B9" s="15"/>
      <c r="C9" s="11"/>
      <c r="D9" s="7" t="s">
        <v>23</v>
      </c>
      <c r="E9" s="42" t="s">
        <v>62</v>
      </c>
      <c r="F9" s="43">
        <v>30</v>
      </c>
      <c r="G9" s="43">
        <v>2.13</v>
      </c>
      <c r="H9" s="43">
        <v>0.31</v>
      </c>
      <c r="I9" s="43">
        <v>13.75</v>
      </c>
      <c r="J9" s="43">
        <v>65.599999999999994</v>
      </c>
      <c r="K9" s="44"/>
      <c r="L9" s="43">
        <v>1.86</v>
      </c>
    </row>
    <row r="10" spans="1:12" ht="14.4" x14ac:dyDescent="0.3">
      <c r="A10" s="23"/>
      <c r="B10" s="15"/>
      <c r="C10" s="11"/>
      <c r="D10" s="7" t="s">
        <v>24</v>
      </c>
      <c r="E10" s="42" t="s">
        <v>49</v>
      </c>
      <c r="F10" s="43">
        <v>120</v>
      </c>
      <c r="G10" s="43">
        <v>0.48</v>
      </c>
      <c r="H10" s="43">
        <v>0.48</v>
      </c>
      <c r="I10" s="43">
        <v>11.76</v>
      </c>
      <c r="J10" s="43">
        <v>56.4</v>
      </c>
      <c r="K10" s="44">
        <v>338</v>
      </c>
      <c r="L10" s="43">
        <v>20.39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12.55</v>
      </c>
      <c r="H13" s="19">
        <f t="shared" si="0"/>
        <v>26.84</v>
      </c>
      <c r="I13" s="19">
        <f t="shared" si="0"/>
        <v>54.87</v>
      </c>
      <c r="J13" s="19">
        <f t="shared" si="0"/>
        <v>494.4</v>
      </c>
      <c r="K13" s="25"/>
      <c r="L13" s="19">
        <f t="shared" ref="L13" si="1">SUM(L6:L12)</f>
        <v>77.319999999999993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12.55</v>
      </c>
      <c r="H24" s="32">
        <f t="shared" si="4"/>
        <v>26.84</v>
      </c>
      <c r="I24" s="32">
        <f t="shared" si="4"/>
        <v>54.87</v>
      </c>
      <c r="J24" s="32">
        <f t="shared" si="4"/>
        <v>494.4</v>
      </c>
      <c r="K24" s="32"/>
      <c r="L24" s="32">
        <f t="shared" ref="L24" si="5">L13+L23</f>
        <v>77.319999999999993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150</v>
      </c>
      <c r="G25" s="40">
        <v>5.45</v>
      </c>
      <c r="H25" s="40">
        <v>4.96</v>
      </c>
      <c r="I25" s="40">
        <v>34.71</v>
      </c>
      <c r="J25" s="40">
        <v>208.86</v>
      </c>
      <c r="K25" s="41">
        <v>447</v>
      </c>
      <c r="L25" s="40">
        <v>20.149999999999999</v>
      </c>
    </row>
    <row r="26" spans="1:12" ht="14.4" x14ac:dyDescent="0.3">
      <c r="A26" s="14"/>
      <c r="B26" s="15"/>
      <c r="C26" s="11"/>
      <c r="D26" s="6"/>
      <c r="E26" s="42" t="s">
        <v>51</v>
      </c>
      <c r="F26" s="43">
        <v>55</v>
      </c>
      <c r="G26" s="43">
        <v>8.8000000000000007</v>
      </c>
      <c r="H26" s="43">
        <v>9.3800000000000008</v>
      </c>
      <c r="I26" s="43">
        <v>5.14</v>
      </c>
      <c r="J26" s="43">
        <v>143</v>
      </c>
      <c r="K26" s="44">
        <v>294</v>
      </c>
      <c r="L26" s="43">
        <v>31.96</v>
      </c>
    </row>
    <row r="27" spans="1:12" ht="14.4" x14ac:dyDescent="0.3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0.26</v>
      </c>
      <c r="H27" s="43">
        <v>0.05</v>
      </c>
      <c r="I27" s="43">
        <v>15.22</v>
      </c>
      <c r="J27" s="43">
        <v>59</v>
      </c>
      <c r="K27" s="44">
        <v>434</v>
      </c>
      <c r="L27" s="43">
        <v>4.47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2.0499999999999998</v>
      </c>
      <c r="H28" s="43">
        <v>0.31</v>
      </c>
      <c r="I28" s="43">
        <v>26.25</v>
      </c>
      <c r="J28" s="43">
        <v>78.12</v>
      </c>
      <c r="K28" s="44"/>
      <c r="L28" s="43">
        <v>2.93</v>
      </c>
    </row>
    <row r="29" spans="1:12" ht="14.4" x14ac:dyDescent="0.3">
      <c r="A29" s="14"/>
      <c r="B29" s="15"/>
      <c r="C29" s="11"/>
      <c r="D29" s="7" t="s">
        <v>24</v>
      </c>
      <c r="E29" s="42" t="s">
        <v>49</v>
      </c>
      <c r="F29" s="43">
        <v>65</v>
      </c>
      <c r="G29" s="43">
        <v>0.26</v>
      </c>
      <c r="H29" s="43">
        <v>0.26</v>
      </c>
      <c r="I29" s="43">
        <v>6.37</v>
      </c>
      <c r="J29" s="43">
        <v>31</v>
      </c>
      <c r="K29" s="44"/>
      <c r="L29" s="43">
        <v>11.04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16.82</v>
      </c>
      <c r="H32" s="19">
        <f t="shared" ref="H32" si="7">SUM(H25:H31)</f>
        <v>14.96</v>
      </c>
      <c r="I32" s="19">
        <f t="shared" ref="I32" si="8">SUM(I25:I31)</f>
        <v>87.69</v>
      </c>
      <c r="J32" s="19">
        <f t="shared" ref="J32:L32" si="9">SUM(J25:J31)</f>
        <v>519.98</v>
      </c>
      <c r="K32" s="25"/>
      <c r="L32" s="19">
        <f t="shared" si="9"/>
        <v>70.55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16.82</v>
      </c>
      <c r="H43" s="32">
        <f t="shared" ref="H43" si="15">H32+H42</f>
        <v>14.96</v>
      </c>
      <c r="I43" s="32">
        <f t="shared" ref="I43" si="16">I32+I42</f>
        <v>87.69</v>
      </c>
      <c r="J43" s="32">
        <f t="shared" ref="J43:L43" si="17">J32+J42</f>
        <v>519.98</v>
      </c>
      <c r="K43" s="32"/>
      <c r="L43" s="32">
        <f t="shared" si="17"/>
        <v>70.55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4.74</v>
      </c>
      <c r="H44" s="40">
        <v>6.4</v>
      </c>
      <c r="I44" s="40">
        <v>21.2</v>
      </c>
      <c r="J44" s="40">
        <v>154</v>
      </c>
      <c r="K44" s="41">
        <v>439</v>
      </c>
      <c r="L44" s="40">
        <v>25.01</v>
      </c>
    </row>
    <row r="45" spans="1:12" ht="14.4" x14ac:dyDescent="0.3">
      <c r="A45" s="23"/>
      <c r="B45" s="15"/>
      <c r="C45" s="11"/>
      <c r="D45" s="6"/>
      <c r="E45" s="42" t="s">
        <v>61</v>
      </c>
      <c r="F45" s="43">
        <v>71</v>
      </c>
      <c r="G45" s="43">
        <v>15.26</v>
      </c>
      <c r="H45" s="43">
        <v>16.78</v>
      </c>
      <c r="I45" s="43">
        <v>0.31</v>
      </c>
      <c r="J45" s="43">
        <v>213.2</v>
      </c>
      <c r="K45" s="44">
        <v>288</v>
      </c>
      <c r="L45" s="43">
        <v>42.41</v>
      </c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9.98</v>
      </c>
      <c r="J46" s="43">
        <v>104</v>
      </c>
      <c r="K46" s="44">
        <v>395</v>
      </c>
      <c r="L46" s="43">
        <v>6.12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2.0499999999999998</v>
      </c>
      <c r="H47" s="43">
        <v>0.31</v>
      </c>
      <c r="I47" s="43">
        <v>26.25</v>
      </c>
      <c r="J47" s="43">
        <v>78.12</v>
      </c>
      <c r="K47" s="44"/>
      <c r="L47" s="43">
        <v>2.93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501</v>
      </c>
      <c r="G51" s="19">
        <f t="shared" ref="G51" si="18">SUM(G44:G50)</f>
        <v>22.05</v>
      </c>
      <c r="H51" s="19">
        <f t="shared" ref="H51" si="19">SUM(H44:H50)</f>
        <v>23.49</v>
      </c>
      <c r="I51" s="19">
        <f t="shared" ref="I51" si="20">SUM(I44:I50)</f>
        <v>57.739999999999995</v>
      </c>
      <c r="J51" s="19">
        <f t="shared" ref="J51:L51" si="21">SUM(J44:J50)</f>
        <v>549.31999999999994</v>
      </c>
      <c r="K51" s="25"/>
      <c r="L51" s="19">
        <f t="shared" si="21"/>
        <v>76.470000000000013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501</v>
      </c>
      <c r="G62" s="32">
        <f t="shared" ref="G62" si="26">G51+G61</f>
        <v>22.05</v>
      </c>
      <c r="H62" s="32">
        <f t="shared" ref="H62" si="27">H51+H61</f>
        <v>23.49</v>
      </c>
      <c r="I62" s="32">
        <f t="shared" ref="I62" si="28">I51+I61</f>
        <v>57.739999999999995</v>
      </c>
      <c r="J62" s="32">
        <f t="shared" ref="J62:L62" si="29">J51+J61</f>
        <v>549.31999999999994</v>
      </c>
      <c r="K62" s="32"/>
      <c r="L62" s="32">
        <f t="shared" si="29"/>
        <v>76.470000000000013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200</v>
      </c>
      <c r="G63" s="40">
        <v>6.64</v>
      </c>
      <c r="H63" s="40">
        <v>0.89</v>
      </c>
      <c r="I63" s="40">
        <v>44.7</v>
      </c>
      <c r="J63" s="40">
        <v>295.39999999999998</v>
      </c>
      <c r="K63" s="41">
        <v>182</v>
      </c>
      <c r="L63" s="40">
        <v>31.54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1.4</v>
      </c>
      <c r="H65" s="43">
        <v>1.6</v>
      </c>
      <c r="I65" s="43">
        <v>22.31</v>
      </c>
      <c r="J65" s="43">
        <v>105</v>
      </c>
      <c r="K65" s="44">
        <v>422</v>
      </c>
      <c r="L65" s="43">
        <v>19.23</v>
      </c>
    </row>
    <row r="66" spans="1:12" ht="14.4" x14ac:dyDescent="0.3">
      <c r="A66" s="23"/>
      <c r="B66" s="15"/>
      <c r="C66" s="11"/>
      <c r="D66" s="7" t="s">
        <v>23</v>
      </c>
      <c r="E66" s="42" t="s">
        <v>63</v>
      </c>
      <c r="F66" s="43">
        <v>30</v>
      </c>
      <c r="G66" s="43">
        <v>2.2999999999999998</v>
      </c>
      <c r="H66" s="43">
        <v>0.75</v>
      </c>
      <c r="I66" s="43">
        <v>16.8</v>
      </c>
      <c r="J66" s="43">
        <v>83.5</v>
      </c>
      <c r="K66" s="44"/>
      <c r="L66" s="43">
        <v>3.85</v>
      </c>
    </row>
    <row r="67" spans="1:12" ht="14.4" x14ac:dyDescent="0.3">
      <c r="A67" s="23"/>
      <c r="B67" s="15"/>
      <c r="C67" s="11"/>
      <c r="D67" s="7" t="s">
        <v>24</v>
      </c>
      <c r="E67" s="42" t="s">
        <v>49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16.989999999999998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10.74</v>
      </c>
      <c r="H70" s="19">
        <f t="shared" ref="H70" si="31">SUM(H63:H69)</f>
        <v>3.64</v>
      </c>
      <c r="I70" s="19">
        <f t="shared" ref="I70" si="32">SUM(I63:I69)</f>
        <v>93.61</v>
      </c>
      <c r="J70" s="19">
        <f t="shared" ref="J70:L70" si="33">SUM(J63:J69)</f>
        <v>530.9</v>
      </c>
      <c r="K70" s="25"/>
      <c r="L70" s="19">
        <f t="shared" si="33"/>
        <v>71.61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10.74</v>
      </c>
      <c r="H81" s="32">
        <f t="shared" ref="H81" si="39">H70+H80</f>
        <v>3.64</v>
      </c>
      <c r="I81" s="32">
        <f t="shared" ref="I81" si="40">I70+I80</f>
        <v>93.61</v>
      </c>
      <c r="J81" s="32">
        <f t="shared" ref="J81:L81" si="41">J70+J80</f>
        <v>530.9</v>
      </c>
      <c r="K81" s="32"/>
      <c r="L81" s="32">
        <f t="shared" si="41"/>
        <v>71.61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200</v>
      </c>
      <c r="G82" s="40">
        <v>5.3</v>
      </c>
      <c r="H82" s="40">
        <v>10.44</v>
      </c>
      <c r="I82" s="40">
        <v>25.31</v>
      </c>
      <c r="J82" s="40">
        <v>207.4</v>
      </c>
      <c r="K82" s="41">
        <v>443</v>
      </c>
      <c r="L82" s="40">
        <v>24.47</v>
      </c>
    </row>
    <row r="83" spans="1:12" ht="14.4" x14ac:dyDescent="0.3">
      <c r="A83" s="23"/>
      <c r="B83" s="15"/>
      <c r="C83" s="11"/>
      <c r="D83" s="6"/>
      <c r="E83" s="42" t="s">
        <v>51</v>
      </c>
      <c r="F83" s="43">
        <v>55</v>
      </c>
      <c r="G83" s="43">
        <v>8.8000000000000007</v>
      </c>
      <c r="H83" s="43">
        <v>9.3800000000000008</v>
      </c>
      <c r="I83" s="43">
        <v>5.14</v>
      </c>
      <c r="J83" s="43">
        <v>143</v>
      </c>
      <c r="K83" s="44">
        <v>294</v>
      </c>
      <c r="L83" s="43">
        <v>31.96</v>
      </c>
    </row>
    <row r="84" spans="1:12" ht="14.4" x14ac:dyDescent="0.3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0.2</v>
      </c>
      <c r="H84" s="43">
        <v>0.05</v>
      </c>
      <c r="I84" s="43">
        <v>15.01</v>
      </c>
      <c r="J84" s="43">
        <v>57</v>
      </c>
      <c r="K84" s="44">
        <v>433</v>
      </c>
      <c r="L84" s="43">
        <v>2.0099999999999998</v>
      </c>
    </row>
    <row r="85" spans="1:12" ht="14.4" x14ac:dyDescent="0.3">
      <c r="A85" s="23"/>
      <c r="B85" s="15"/>
      <c r="C85" s="11"/>
      <c r="D85" s="7" t="s">
        <v>23</v>
      </c>
      <c r="E85" s="42" t="s">
        <v>62</v>
      </c>
      <c r="F85" s="43">
        <v>30</v>
      </c>
      <c r="G85" s="43">
        <v>2.13</v>
      </c>
      <c r="H85" s="43">
        <v>0.31</v>
      </c>
      <c r="I85" s="43">
        <v>13.75</v>
      </c>
      <c r="J85" s="43">
        <v>65.599999999999994</v>
      </c>
      <c r="K85" s="44"/>
      <c r="L85" s="43">
        <v>1.86</v>
      </c>
    </row>
    <row r="86" spans="1:12" ht="14.4" x14ac:dyDescent="0.3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16.989999999999998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16.829999999999998</v>
      </c>
      <c r="H89" s="19">
        <f t="shared" ref="H89" si="43">SUM(H82:H88)</f>
        <v>20.58</v>
      </c>
      <c r="I89" s="19">
        <f t="shared" ref="I89" si="44">SUM(I82:I88)</f>
        <v>69.010000000000005</v>
      </c>
      <c r="J89" s="19">
        <f t="shared" ref="J89:L89" si="45">SUM(J82:J88)</f>
        <v>520</v>
      </c>
      <c r="K89" s="25"/>
      <c r="L89" s="19">
        <f t="shared" si="45"/>
        <v>77.289999999999992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585</v>
      </c>
      <c r="G100" s="32">
        <f t="shared" ref="G100" si="50">G89+G99</f>
        <v>16.829999999999998</v>
      </c>
      <c r="H100" s="32">
        <f t="shared" ref="H100" si="51">H89+H99</f>
        <v>20.58</v>
      </c>
      <c r="I100" s="32">
        <f t="shared" ref="I100" si="52">I89+I99</f>
        <v>69.010000000000005</v>
      </c>
      <c r="J100" s="32">
        <f t="shared" ref="J100:L100" si="53">J89+J99</f>
        <v>520</v>
      </c>
      <c r="K100" s="32"/>
      <c r="L100" s="32">
        <f t="shared" si="53"/>
        <v>77.289999999999992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180</v>
      </c>
      <c r="G101" s="40">
        <v>15.25</v>
      </c>
      <c r="H101" s="40">
        <v>9.42</v>
      </c>
      <c r="I101" s="40">
        <v>32.159999999999997</v>
      </c>
      <c r="J101" s="40">
        <v>274.8</v>
      </c>
      <c r="K101" s="41">
        <v>291</v>
      </c>
      <c r="L101" s="40">
        <v>49.35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</v>
      </c>
      <c r="H103" s="43">
        <v>0</v>
      </c>
      <c r="I103" s="43">
        <v>9.98</v>
      </c>
      <c r="J103" s="43">
        <v>119</v>
      </c>
      <c r="K103" s="44">
        <v>383</v>
      </c>
      <c r="L103" s="43">
        <v>7.57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2.0499999999999998</v>
      </c>
      <c r="H104" s="43">
        <v>0.31</v>
      </c>
      <c r="I104" s="43">
        <v>26.25</v>
      </c>
      <c r="J104" s="43">
        <v>78.12</v>
      </c>
      <c r="K104" s="44"/>
      <c r="L104" s="43">
        <v>2.93</v>
      </c>
    </row>
    <row r="105" spans="1:12" ht="14.4" x14ac:dyDescent="0.3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>
        <v>16.989999999999998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17.7</v>
      </c>
      <c r="H108" s="19">
        <f t="shared" si="54"/>
        <v>10.130000000000001</v>
      </c>
      <c r="I108" s="19">
        <f t="shared" si="54"/>
        <v>78.19</v>
      </c>
      <c r="J108" s="19">
        <f t="shared" si="54"/>
        <v>518.92000000000007</v>
      </c>
      <c r="K108" s="25"/>
      <c r="L108" s="19">
        <f t="shared" ref="L108" si="55">SUM(L101:L107)</f>
        <v>76.84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8">G108+G118</f>
        <v>17.7</v>
      </c>
      <c r="H119" s="32">
        <f t="shared" ref="H119" si="59">H108+H118</f>
        <v>10.130000000000001</v>
      </c>
      <c r="I119" s="32">
        <f t="shared" ref="I119" si="60">I108+I118</f>
        <v>78.19</v>
      </c>
      <c r="J119" s="32">
        <f t="shared" ref="J119:L119" si="61">J108+J118</f>
        <v>518.92000000000007</v>
      </c>
      <c r="K119" s="32"/>
      <c r="L119" s="32">
        <f t="shared" si="61"/>
        <v>76.84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150</v>
      </c>
      <c r="G120" s="40">
        <v>22.5</v>
      </c>
      <c r="H120" s="40">
        <v>17.02</v>
      </c>
      <c r="I120" s="40">
        <v>43.12</v>
      </c>
      <c r="J120" s="40">
        <v>415.8</v>
      </c>
      <c r="K120" s="41">
        <v>223</v>
      </c>
      <c r="L120" s="40">
        <v>47.86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57</v>
      </c>
      <c r="K122" s="44">
        <v>433</v>
      </c>
      <c r="L122" s="43">
        <v>2.0099999999999998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49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>
        <v>338</v>
      </c>
      <c r="L124" s="43">
        <v>25.49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23.3</v>
      </c>
      <c r="H127" s="19">
        <f t="shared" si="62"/>
        <v>17.670000000000002</v>
      </c>
      <c r="I127" s="19">
        <f t="shared" si="62"/>
        <v>72.83</v>
      </c>
      <c r="J127" s="19">
        <f t="shared" si="62"/>
        <v>543.29999999999995</v>
      </c>
      <c r="K127" s="25"/>
      <c r="L127" s="19">
        <f t="shared" ref="L127" si="63">SUM(L120:L126)</f>
        <v>75.36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23.3</v>
      </c>
      <c r="H138" s="32">
        <f t="shared" ref="H138" si="67">H127+H137</f>
        <v>17.670000000000002</v>
      </c>
      <c r="I138" s="32">
        <f t="shared" ref="I138" si="68">I127+I137</f>
        <v>72.83</v>
      </c>
      <c r="J138" s="32">
        <f t="shared" ref="J138:L138" si="69">J127+J137</f>
        <v>543.29999999999995</v>
      </c>
      <c r="K138" s="32"/>
      <c r="L138" s="32">
        <f t="shared" si="69"/>
        <v>75.36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184</v>
      </c>
      <c r="G139" s="40">
        <v>9.7100000000000009</v>
      </c>
      <c r="H139" s="40">
        <v>11.96</v>
      </c>
      <c r="I139" s="40">
        <v>38.36</v>
      </c>
      <c r="J139" s="40">
        <v>305.60000000000002</v>
      </c>
      <c r="K139" s="41">
        <v>265</v>
      </c>
      <c r="L139" s="40">
        <v>34.130000000000003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</v>
      </c>
      <c r="H141" s="43">
        <v>0</v>
      </c>
      <c r="I141" s="43">
        <v>9.98</v>
      </c>
      <c r="J141" s="43">
        <v>104</v>
      </c>
      <c r="K141" s="44">
        <v>395</v>
      </c>
      <c r="L141" s="43">
        <v>6.12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2.5</v>
      </c>
      <c r="H142" s="43">
        <v>0.31</v>
      </c>
      <c r="I142" s="43">
        <v>16.25</v>
      </c>
      <c r="J142" s="43">
        <v>78.12</v>
      </c>
      <c r="K142" s="44"/>
      <c r="L142" s="43">
        <v>2.93</v>
      </c>
    </row>
    <row r="143" spans="1:12" ht="14.4" x14ac:dyDescent="0.3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16.989999999999998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514</v>
      </c>
      <c r="G146" s="19">
        <f t="shared" ref="G146:J146" si="70">SUM(G139:G145)</f>
        <v>12.610000000000001</v>
      </c>
      <c r="H146" s="19">
        <f t="shared" si="70"/>
        <v>12.670000000000002</v>
      </c>
      <c r="I146" s="19">
        <f t="shared" si="70"/>
        <v>74.39</v>
      </c>
      <c r="J146" s="19">
        <f t="shared" si="70"/>
        <v>534.72</v>
      </c>
      <c r="K146" s="25"/>
      <c r="L146" s="19">
        <f t="shared" ref="L146" si="71">SUM(L139:L145)</f>
        <v>60.17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514</v>
      </c>
      <c r="G157" s="32">
        <f t="shared" ref="G157" si="74">G146+G156</f>
        <v>12.610000000000001</v>
      </c>
      <c r="H157" s="32">
        <f t="shared" ref="H157" si="75">H146+H156</f>
        <v>12.670000000000002</v>
      </c>
      <c r="I157" s="32">
        <f t="shared" ref="I157" si="76">I146+I156</f>
        <v>74.39</v>
      </c>
      <c r="J157" s="32">
        <f t="shared" ref="J157:L157" si="77">J146+J156</f>
        <v>534.72</v>
      </c>
      <c r="K157" s="32"/>
      <c r="L157" s="32">
        <f t="shared" si="77"/>
        <v>60.17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150</v>
      </c>
      <c r="G158" s="40">
        <v>6.13</v>
      </c>
      <c r="H158" s="40">
        <v>9.6</v>
      </c>
      <c r="I158" s="40">
        <v>31.84</v>
      </c>
      <c r="J158" s="40">
        <v>238.5</v>
      </c>
      <c r="K158" s="41">
        <v>323</v>
      </c>
      <c r="L158" s="40">
        <v>31.2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3.78</v>
      </c>
      <c r="H160" s="43">
        <v>0.67</v>
      </c>
      <c r="I160" s="43">
        <v>25.89</v>
      </c>
      <c r="J160" s="43">
        <v>125.11</v>
      </c>
      <c r="K160" s="44">
        <v>382</v>
      </c>
      <c r="L160" s="43">
        <v>15.35</v>
      </c>
    </row>
    <row r="161" spans="1:12" ht="14.4" x14ac:dyDescent="0.3">
      <c r="A161" s="23"/>
      <c r="B161" s="15"/>
      <c r="C161" s="11"/>
      <c r="D161" s="7" t="s">
        <v>23</v>
      </c>
      <c r="E161" s="50" t="s">
        <v>63</v>
      </c>
      <c r="F161" s="43">
        <v>30</v>
      </c>
      <c r="G161" s="43">
        <v>2.2999999999999998</v>
      </c>
      <c r="H161" s="43">
        <v>0.75</v>
      </c>
      <c r="I161" s="43">
        <v>16.8</v>
      </c>
      <c r="J161" s="43">
        <v>83.5</v>
      </c>
      <c r="K161" s="44"/>
      <c r="L161" s="43">
        <v>3.85</v>
      </c>
    </row>
    <row r="162" spans="1:12" ht="14.4" x14ac:dyDescent="0.3">
      <c r="A162" s="23"/>
      <c r="B162" s="15"/>
      <c r="C162" s="11"/>
      <c r="D162" s="7" t="s">
        <v>24</v>
      </c>
      <c r="E162" s="42" t="s">
        <v>49</v>
      </c>
      <c r="F162" s="43">
        <v>120</v>
      </c>
      <c r="G162" s="43">
        <v>0.48</v>
      </c>
      <c r="H162" s="43">
        <v>0.48</v>
      </c>
      <c r="I162" s="43">
        <v>11.76</v>
      </c>
      <c r="J162" s="43">
        <v>56.4</v>
      </c>
      <c r="K162" s="44">
        <v>338</v>
      </c>
      <c r="L162" s="43">
        <v>20.39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12.690000000000001</v>
      </c>
      <c r="H165" s="19">
        <f t="shared" si="78"/>
        <v>11.5</v>
      </c>
      <c r="I165" s="19">
        <f t="shared" si="78"/>
        <v>86.29</v>
      </c>
      <c r="J165" s="19">
        <f t="shared" si="78"/>
        <v>503.51</v>
      </c>
      <c r="K165" s="25"/>
      <c r="L165" s="19">
        <f t="shared" ref="L165" si="79">SUM(L158:L164)</f>
        <v>70.789999999999992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12.690000000000001</v>
      </c>
      <c r="H176" s="32">
        <f t="shared" ref="H176" si="83">H165+H175</f>
        <v>11.5</v>
      </c>
      <c r="I176" s="32">
        <f t="shared" ref="I176" si="84">I165+I175</f>
        <v>86.29</v>
      </c>
      <c r="J176" s="32">
        <f t="shared" ref="J176:L176" si="85">J165+J175</f>
        <v>503.51</v>
      </c>
      <c r="K176" s="32"/>
      <c r="L176" s="32">
        <f t="shared" si="85"/>
        <v>70.789999999999992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44</v>
      </c>
      <c r="F177" s="40">
        <v>200</v>
      </c>
      <c r="G177" s="40">
        <v>11.66</v>
      </c>
      <c r="H177" s="40">
        <v>8.82</v>
      </c>
      <c r="I177" s="40">
        <v>57.42</v>
      </c>
      <c r="J177" s="40">
        <v>36</v>
      </c>
      <c r="K177" s="41">
        <v>445</v>
      </c>
      <c r="L177" s="40">
        <v>21.89</v>
      </c>
    </row>
    <row r="178" spans="1:12" ht="14.4" x14ac:dyDescent="0.3">
      <c r="A178" s="23"/>
      <c r="B178" s="15"/>
      <c r="C178" s="11"/>
      <c r="D178" s="6"/>
      <c r="E178" s="42" t="s">
        <v>45</v>
      </c>
      <c r="F178" s="43">
        <v>120</v>
      </c>
      <c r="G178" s="43">
        <v>12.76</v>
      </c>
      <c r="H178" s="43">
        <v>33.82</v>
      </c>
      <c r="I178" s="43">
        <v>3.46</v>
      </c>
      <c r="J178" s="43">
        <v>370.08</v>
      </c>
      <c r="K178" s="44">
        <v>260</v>
      </c>
      <c r="L178" s="43">
        <v>44.45</v>
      </c>
    </row>
    <row r="179" spans="1:12" ht="14.4" x14ac:dyDescent="0.3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57</v>
      </c>
      <c r="K179" s="44">
        <v>433</v>
      </c>
      <c r="L179" s="43">
        <v>2.0099999999999998</v>
      </c>
    </row>
    <row r="180" spans="1:12" ht="14.4" x14ac:dyDescent="0.3">
      <c r="A180" s="23"/>
      <c r="B180" s="15"/>
      <c r="C180" s="11"/>
      <c r="D180" s="7" t="s">
        <v>23</v>
      </c>
      <c r="E180" s="50" t="s">
        <v>62</v>
      </c>
      <c r="F180" s="43">
        <v>30</v>
      </c>
      <c r="G180" s="43">
        <v>2.13</v>
      </c>
      <c r="H180" s="43">
        <v>0.31</v>
      </c>
      <c r="I180" s="43">
        <v>13.75</v>
      </c>
      <c r="J180" s="43">
        <v>65.599999999999994</v>
      </c>
      <c r="K180" s="44"/>
      <c r="L180" s="43">
        <v>1.86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26.75</v>
      </c>
      <c r="H184" s="19">
        <f t="shared" si="86"/>
        <v>43</v>
      </c>
      <c r="I184" s="19">
        <f t="shared" si="86"/>
        <v>89.64</v>
      </c>
      <c r="J184" s="19">
        <f t="shared" si="86"/>
        <v>528.67999999999995</v>
      </c>
      <c r="K184" s="25"/>
      <c r="L184" s="19">
        <f t="shared" ref="L184" si="87">SUM(L177:L183)</f>
        <v>70.210000000000008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26.75</v>
      </c>
      <c r="H195" s="32">
        <f t="shared" ref="H195" si="91">H184+H194</f>
        <v>43</v>
      </c>
      <c r="I195" s="32">
        <f t="shared" ref="I195" si="92">I184+I194</f>
        <v>89.64</v>
      </c>
      <c r="J195" s="32">
        <f t="shared" ref="J195:L195" si="93">J184+J194</f>
        <v>528.67999999999995</v>
      </c>
      <c r="K195" s="32"/>
      <c r="L195" s="32">
        <f t="shared" si="93"/>
        <v>70.210000000000008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17.204000000000001</v>
      </c>
      <c r="H196" s="34">
        <f t="shared" si="94"/>
        <v>18.448</v>
      </c>
      <c r="I196" s="34">
        <f t="shared" si="94"/>
        <v>76.426000000000002</v>
      </c>
      <c r="J196" s="34">
        <f t="shared" si="94"/>
        <v>524.37300000000005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72.661000000000001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2024-09-30T13:07:26Z</cp:lastPrinted>
  <dcterms:created xsi:type="dcterms:W3CDTF">2022-05-16T14:23:56Z</dcterms:created>
  <dcterms:modified xsi:type="dcterms:W3CDTF">2024-11-09T16:43:39Z</dcterms:modified>
</cp:coreProperties>
</file>